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framo\Desktop\Anexos Anteproyecto 2026\"/>
    </mc:Choice>
  </mc:AlternateContent>
  <xr:revisionPtr revIDLastSave="0" documentId="8_{EEA8A2AF-4F3B-473A-B863-2832F3ECD834}" xr6:coauthVersionLast="47" xr6:coauthVersionMax="47" xr10:uidLastSave="{00000000-0000-0000-0000-000000000000}"/>
  <bookViews>
    <workbookView xWindow="-120" yWindow="-120" windowWidth="20730" windowHeight="11040" xr2:uid="{00000000-000D-0000-FFFF-FFFF00000000}"/>
  </bookViews>
  <sheets>
    <sheet name="INFANCIA Y ADOLESCENCIA" sheetId="1" r:id="rId1"/>
    <sheet name="JUVENTUD" sheetId="2" r:id="rId2"/>
  </sheets>
  <definedNames>
    <definedName name="_xlnm.Print_Area" localSheetId="0">'INFANCIA Y ADOLESCENCIA'!$A$1:$N$31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 i="2" l="1"/>
  <c r="M18" i="1" l="1"/>
  <c r="N13" i="1" l="1"/>
  <c r="N14" i="1"/>
  <c r="N15" i="1"/>
  <c r="N18" i="1"/>
  <c r="C19" i="1" l="1"/>
  <c r="M17" i="1"/>
  <c r="N17" i="1" s="1"/>
  <c r="M16" i="1"/>
  <c r="M15" i="1"/>
  <c r="M14" i="1"/>
  <c r="M13" i="1"/>
  <c r="N12" i="1"/>
  <c r="M12" i="1"/>
  <c r="M16" i="2"/>
  <c r="N16" i="2" s="1"/>
  <c r="M15" i="2"/>
  <c r="M14" i="2"/>
  <c r="M13" i="2"/>
  <c r="N16" i="1" l="1"/>
  <c r="N15" i="2"/>
  <c r="N14" i="2"/>
  <c r="N17" i="2" l="1"/>
  <c r="L19" i="1" l="1"/>
  <c r="K19" i="1"/>
  <c r="J19" i="1"/>
  <c r="I19" i="1"/>
  <c r="H19" i="1"/>
  <c r="G19" i="1"/>
  <c r="F19" i="1"/>
  <c r="E19" i="1"/>
  <c r="N13" i="2"/>
  <c r="M12" i="2"/>
  <c r="N12" i="2" s="1"/>
  <c r="M19" i="1" l="1"/>
  <c r="N19" i="1" s="1"/>
  <c r="L18" i="2"/>
  <c r="K18" i="2"/>
  <c r="J18" i="2"/>
  <c r="I18" i="2"/>
  <c r="H18" i="2"/>
  <c r="D18" i="2"/>
  <c r="C18" i="2"/>
  <c r="M18" i="2" l="1"/>
  <c r="D19" i="1" l="1"/>
  <c r="F18" i="2" l="1"/>
  <c r="E18" i="2" l="1"/>
  <c r="G18" i="2" l="1"/>
  <c r="N18" i="2" l="1"/>
</calcChain>
</file>

<file path=xl/sharedStrings.xml><?xml version="1.0" encoding="utf-8"?>
<sst xmlns="http://schemas.openxmlformats.org/spreadsheetml/2006/main" count="91" uniqueCount="47">
  <si>
    <t>SGP</t>
  </si>
  <si>
    <t>Cofinanciación
Nacional</t>
  </si>
  <si>
    <t>Aportes
Distrito</t>
  </si>
  <si>
    <t>Recursos 
Administrados</t>
  </si>
  <si>
    <t>% Variación 
3 = ((2)/(1))-1</t>
  </si>
  <si>
    <t>PROYECTO</t>
  </si>
  <si>
    <t>TOTAL</t>
  </si>
  <si>
    <t>cifras en pesos</t>
  </si>
  <si>
    <t>JUVENTUD</t>
  </si>
  <si>
    <t>ENTIDAD</t>
  </si>
  <si>
    <r>
      <t xml:space="preserve">Total </t>
    </r>
    <r>
      <rPr>
        <b/>
        <sz val="11"/>
        <color theme="1"/>
        <rFont val="Arial"/>
        <family val="2"/>
      </rPr>
      <t>(2)</t>
    </r>
  </si>
  <si>
    <t>Codigo 
Proyecto inversión</t>
  </si>
  <si>
    <t>Niños, Niñas y Adolescentes (NNA)</t>
  </si>
  <si>
    <t>Descripción</t>
  </si>
  <si>
    <t>Nombre:</t>
  </si>
  <si>
    <t>Correo:</t>
  </si>
  <si>
    <t>Cargo:</t>
  </si>
  <si>
    <t>Dependencia:</t>
  </si>
  <si>
    <t>Telefono de contacto:</t>
  </si>
  <si>
    <t>Datos de contacto de quien diligencia</t>
  </si>
  <si>
    <t>ADRES</t>
  </si>
  <si>
    <t>Vigencia 2024</t>
  </si>
  <si>
    <t>Ejecución 2024 - Proyección Ejecución 2025 - Programación 2026</t>
  </si>
  <si>
    <t>Vigencia 2025</t>
  </si>
  <si>
    <t>Proyectado 2026</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</si>
  <si>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</si>
  <si>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</si>
  <si>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</si>
  <si>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</si>
  <si>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</si>
  <si>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 xml:space="preserve">*  Para el Anexo 4 del "Proyecto de Presupuesto 2026" se requiere la siguiente información:  </t>
  </si>
  <si>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</si>
  <si>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</si>
  <si>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</si>
  <si>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</si>
  <si>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</si>
  <si>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</si>
  <si>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</si>
  <si>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t>Instituto Distrital de Recreación y Deporte - IDRD</t>
  </si>
  <si>
    <t>Implementación de una estrategia para el desarrollo deportivo y competitivo de Bogotá</t>
  </si>
  <si>
    <t>Recreación y deporte para la formación ciudadana en Bogotá</t>
  </si>
  <si>
    <t>Construcción de comunidades activas y saludables en Bogotá</t>
  </si>
  <si>
    <t>Formación de niños, niñas, adolescentes y jóvenes, en las disciplinas deportivas priorizadas, en el marco de la jornada escolar complementaria en Bogotá</t>
  </si>
  <si>
    <t>Implementación de los programas de BOGOTÁ DEPORTIVA desde la iniciación hasta el rendimiento en Bogotá D.C</t>
  </si>
  <si>
    <t>Desarrollo de programas recreativos y de actividad física en Bogotá D.C.</t>
  </si>
  <si>
    <t>Formación integral de la primera infancia, infancia, adolescencia y juventud a través de procesos de exploración, apropiación e iniciación mediante el juego y el deporte en Bogotá D.C.</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</si>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</sst>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4" formatCode="_-&quot;$&quot;\ * #,##0.00_-;\-&quot;$&quot;\ * #,##0.00_-;_-&quot;$&quot;\ * &quot;-&quot;??_-;_-@_-"/>
    <numFmt numFmtId="164" formatCode="_(&quot;$&quot;\ * #,##0.00_);_(&quot;$&quot;\ * \(#,##0.00\);_(&quot;$&quot;\ * &quot;-&quot;??_);_(@_)"/>
    <numFmt numFmtId="165" formatCode="_-* #,##0.00\ _€_-;\-* #,##0.00\ _€_-;_-* &quot;-&quot;??\ _€_-;_-@_-"/>
    <numFmt numFmtId="166" formatCode="_-* #,##0\ _€_-;\-* #,##0\ _€_-;_-* &quot;-&quot;??\ _€_-;_-@_-"/>
    <numFmt numFmtId="167" formatCode="0.0%"/>
    <numFmt numFmtId="168" formatCode="_-&quot;$&quot;\ * #,##0_-;\-&quot;$&quot;\ * #,##0_-;_-&quot;$&quot;\ * &quot;-&quot;??_-;_-@_-"/>
  </numFmts>
  <fonts count="13" x14ac:knownFonts="1">
    <font>
      <sz val="11"/>
      <color theme="1"/>
      <name val="Calibri"/>
      <family val="2"/>
      <scheme val="minor"/>
    </font>
    <font>
      <sz val="11"/>
      <color theme="1"/>
      <name val="Arial"/>
      <family val="2"/>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s>
  <cellStyleXfs count="7">
    <xf numFmtId="0" fontId="0" fillId="0" borderId="0"/>
    <xf numFmtId="9" fontId="2" fillId="0" borderId="0" applyFont="0" applyFill="0" applyBorder="0" applyAlignment="0" applyProtection="0"/>
    <xf numFmtId="164"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0" fontId="10" fillId="0" borderId="0"/>
    <xf numFmtId="44" fontId="2" fillId="0" borderId="0" applyFont="0" applyFill="0" applyBorder="0" applyAlignment="0" applyProtection="0"/>
  </cellStyleXfs>
  <cellXfs count="72">
    <xf numFmtId="0" fontId="0" fillId="0" borderId="0" xfId="0"/>
    <xf numFmtId="0" fontId="3" fillId="0" borderId="0" xfId="0" applyFont="1"/>
    <xf numFmtId="3" fontId="0" fillId="0" borderId="0" xfId="0" applyNumberFormat="1"/>
    <xf numFmtId="0" fontId="4" fillId="0" borderId="0" xfId="0" applyFont="1"/>
    <xf numFmtId="0" fontId="4" fillId="2" borderId="13" xfId="0" applyFont="1" applyFill="1" applyBorder="1" applyAlignment="1">
      <alignment horizontal="center"/>
    </xf>
    <xf numFmtId="0" fontId="3" fillId="0" borderId="0" xfId="0" applyFont="1" applyAlignment="1">
      <alignment vertical="center"/>
    </xf>
    <xf numFmtId="3" fontId="3" fillId="0" borderId="0" xfId="0" applyNumberFormat="1" applyFont="1"/>
    <xf numFmtId="0" fontId="4" fillId="0" borderId="0" xfId="0" applyFont="1" applyAlignment="1">
      <alignment vertical="center"/>
    </xf>
    <xf numFmtId="0" fontId="6" fillId="0" borderId="0" xfId="0" applyFont="1"/>
    <xf numFmtId="0" fontId="7" fillId="0" borderId="22" xfId="0" applyFont="1" applyBorder="1" applyAlignment="1">
      <alignment horizontal="center" vertical="center" wrapText="1"/>
    </xf>
    <xf numFmtId="0" fontId="7" fillId="0" borderId="20"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7" fillId="2" borderId="13" xfId="0" applyFont="1" applyFill="1" applyBorder="1" applyAlignment="1">
      <alignment horizontal="center"/>
    </xf>
    <xf numFmtId="0" fontId="7" fillId="2" borderId="21" xfId="0" applyFont="1" applyFill="1" applyBorder="1" applyAlignment="1">
      <alignment horizontal="center"/>
    </xf>
    <xf numFmtId="166" fontId="8" fillId="2" borderId="2" xfId="4" applyNumberFormat="1" applyFont="1" applyFill="1" applyBorder="1"/>
    <xf numFmtId="166" fontId="8" fillId="2" borderId="3" xfId="4" applyNumberFormat="1" applyFont="1" applyFill="1" applyBorder="1"/>
    <xf numFmtId="166" fontId="8" fillId="2" borderId="4" xfId="4" applyNumberFormat="1" applyFont="1" applyFill="1" applyBorder="1"/>
    <xf numFmtId="166" fontId="7" fillId="0" borderId="0" xfId="4" applyNumberFormat="1" applyFont="1"/>
    <xf numFmtId="0" fontId="4" fillId="0" borderId="0" xfId="0" applyFont="1" applyAlignment="1">
      <alignment horizontal="center"/>
    </xf>
    <xf numFmtId="0" fontId="3" fillId="0" borderId="0" xfId="0" applyFont="1" applyAlignment="1">
      <alignment horizontal="center"/>
    </xf>
    <xf numFmtId="167" fontId="8" fillId="0" borderId="6" xfId="1" applyNumberFormat="1" applyFont="1" applyBorder="1" applyAlignment="1">
      <alignment horizontal="center" vertical="center" wrapText="1"/>
    </xf>
    <xf numFmtId="0" fontId="0" fillId="0" borderId="0" xfId="0" applyAlignment="1">
      <alignment horizontal="center"/>
    </xf>
    <xf numFmtId="9" fontId="4" fillId="0" borderId="0" xfId="1" applyFont="1"/>
    <xf numFmtId="167" fontId="8" fillId="2" borderId="2" xfId="1" applyNumberFormat="1" applyFont="1" applyFill="1" applyBorder="1" applyAlignment="1">
      <alignment horizontal="center"/>
    </xf>
    <xf numFmtId="0" fontId="7" fillId="0" borderId="0" xfId="0" applyFont="1" applyAlignment="1">
      <alignment horizontal="right"/>
    </xf>
    <xf numFmtId="0" fontId="4" fillId="2" borderId="20" xfId="0" applyFont="1" applyFill="1" applyBorder="1" applyAlignment="1">
      <alignment horizontal="center"/>
    </xf>
    <xf numFmtId="0" fontId="8" fillId="0" borderId="23" xfId="0" applyFont="1" applyBorder="1" applyAlignment="1">
      <alignment horizontal="center" vertical="center"/>
    </xf>
    <xf numFmtId="0" fontId="8" fillId="0" borderId="16" xfId="0"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24" xfId="0" applyFont="1" applyBorder="1" applyAlignment="1">
      <alignment horizontal="center" vertical="center" wrapText="1"/>
    </xf>
    <xf numFmtId="168" fontId="8" fillId="2" borderId="1" xfId="6" applyNumberFormat="1" applyFont="1" applyFill="1" applyBorder="1"/>
    <xf numFmtId="168" fontId="8" fillId="2" borderId="17" xfId="6" applyNumberFormat="1" applyFont="1" applyFill="1" applyBorder="1"/>
    <xf numFmtId="168" fontId="8" fillId="2" borderId="2" xfId="6" applyNumberFormat="1" applyFont="1" applyFill="1" applyBorder="1"/>
    <xf numFmtId="168" fontId="8" fillId="2" borderId="3" xfId="6" applyNumberFormat="1" applyFont="1" applyFill="1" applyBorder="1"/>
    <xf numFmtId="167" fontId="8" fillId="0" borderId="6" xfId="1" applyNumberFormat="1" applyFont="1" applyBorder="1" applyAlignment="1">
      <alignment horizontal="center" vertical="center"/>
    </xf>
    <xf numFmtId="0" fontId="8" fillId="0" borderId="25" xfId="0" applyFont="1" applyBorder="1" applyAlignment="1">
      <alignment horizontal="left" vertical="center" wrapText="1"/>
    </xf>
    <xf numFmtId="0" fontId="8" fillId="0" borderId="26" xfId="0" applyFont="1" applyBorder="1" applyAlignment="1">
      <alignment horizontal="left" vertical="center" wrapText="1"/>
    </xf>
    <xf numFmtId="0" fontId="8" fillId="0" borderId="14" xfId="0" applyFont="1" applyBorder="1" applyAlignment="1">
      <alignment horizontal="left" vertical="center" wrapText="1"/>
    </xf>
    <xf numFmtId="0" fontId="0" fillId="0" borderId="0" xfId="0" applyAlignment="1">
      <alignment horizontal="center" vertical="center"/>
    </xf>
    <xf numFmtId="1" fontId="8" fillId="0" borderId="5" xfId="4" applyNumberFormat="1" applyFont="1" applyBorder="1" applyAlignment="1">
      <alignment horizontal="center" vertical="center"/>
    </xf>
    <xf numFmtId="167" fontId="8" fillId="2" borderId="6" xfId="1" applyNumberFormat="1" applyFont="1" applyFill="1" applyBorder="1" applyAlignment="1">
      <alignment horizontal="center" vertical="center"/>
    </xf>
    <xf numFmtId="1" fontId="8" fillId="0" borderId="5" xfId="6" applyNumberFormat="1" applyFont="1" applyBorder="1" applyAlignment="1">
      <alignment horizontal="center" vertical="center"/>
    </xf>
    <xf numFmtId="1" fontId="8" fillId="0" borderId="12" xfId="6" applyNumberFormat="1" applyFont="1" applyBorder="1" applyAlignment="1">
      <alignment horizontal="center" vertical="center"/>
    </xf>
    <xf numFmtId="1" fontId="8" fillId="0" borderId="8" xfId="6" applyNumberFormat="1" applyFont="1" applyBorder="1" applyAlignment="1">
      <alignment horizontal="center" vertical="center"/>
    </xf>
    <xf numFmtId="1" fontId="9" fillId="0" borderId="5" xfId="6" applyNumberFormat="1" applyFont="1" applyFill="1" applyBorder="1" applyAlignment="1">
      <alignment horizontal="center" vertical="center" wrapText="1"/>
    </xf>
    <xf numFmtId="1" fontId="8" fillId="0" borderId="5" xfId="6" applyNumberFormat="1" applyFont="1" applyBorder="1" applyAlignment="1">
      <alignment horizontal="center" vertical="center" wrapText="1"/>
    </xf>
    <xf numFmtId="1" fontId="8" fillId="0" borderId="6" xfId="6" applyNumberFormat="1" applyFont="1" applyBorder="1" applyAlignment="1">
      <alignment horizontal="center" vertical="center"/>
    </xf>
    <xf numFmtId="1" fontId="8" fillId="0" borderId="5" xfId="6" applyNumberFormat="1" applyFont="1" applyFill="1" applyBorder="1" applyAlignment="1">
      <alignment horizontal="center" vertical="center" wrapText="1"/>
    </xf>
    <xf numFmtId="1" fontId="8" fillId="0" borderId="6" xfId="6" applyNumberFormat="1" applyFont="1" applyFill="1" applyBorder="1" applyAlignment="1">
      <alignment horizontal="center" vertical="center"/>
    </xf>
    <xf numFmtId="1" fontId="8" fillId="0" borderId="5" xfId="4" applyNumberFormat="1" applyFont="1" applyFill="1" applyBorder="1" applyAlignment="1">
      <alignment horizontal="center" vertical="center"/>
    </xf>
    <xf numFmtId="1" fontId="0" fillId="0" borderId="0" xfId="0" applyNumberFormat="1" applyAlignment="1">
      <alignment horizontal="center"/>
    </xf>
    <xf numFmtId="0" fontId="5" fillId="0" borderId="0" xfId="0" applyFont="1" applyAlignment="1">
      <alignment horizontal="left"/>
    </xf>
    <xf numFmtId="0" fontId="3" fillId="0" borderId="0" xfId="0" applyFont="1" applyAlignment="1">
      <alignment horizontal="left"/>
    </xf>
    <xf numFmtId="0" fontId="3" fillId="0" borderId="0" xfId="0" applyFont="1" applyAlignment="1">
      <alignment vertical="center" wrapText="1"/>
    </xf>
    <xf numFmtId="0" fontId="4" fillId="0" borderId="0" xfId="0" applyFont="1" applyAlignment="1">
      <alignment horizontal="center"/>
    </xf>
    <xf numFmtId="0" fontId="4" fillId="0" borderId="7" xfId="0" applyFont="1" applyBorder="1" applyAlignment="1">
      <alignment horizont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5" borderId="9"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4" borderId="18" xfId="0" applyFont="1" applyFill="1" applyBorder="1" applyAlignment="1">
      <alignment horizontal="center" vertical="center"/>
    </xf>
    <xf numFmtId="0" fontId="4" fillId="4" borderId="19" xfId="0" applyFont="1" applyFill="1" applyBorder="1" applyAlignment="1">
      <alignment horizontal="center" vertical="center"/>
    </xf>
    <xf numFmtId="0" fontId="4" fillId="4" borderId="1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10" xfId="0" applyFont="1" applyFill="1" applyBorder="1" applyAlignment="1">
      <alignment horizontal="center" vertical="center"/>
    </xf>
  </cellXfs>
  <cellStyles count="7">
    <cellStyle name="Millares" xfId="4" builtinId="3"/>
    <cellStyle name="Millares [0] 2" xfId="3" xr:uid="{00000000-0005-0000-0000-000002000000}"/>
    <cellStyle name="Moneda" xfId="6" builtinId="4"/>
    <cellStyle name="Moneda 2" xfId="2" xr:uid="{00000000-0005-0000-0000-000003000000}"/>
    <cellStyle name="Normal" xfId="0" builtinId="0"/>
    <cellStyle name="Normal 2" xfId="5" xr:uid="{00000000-0005-0000-0000-000005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9"/>
  <sheetViews>
    <sheetView tabSelected="1" view="pageBreakPreview" topLeftCell="B10" zoomScale="75" zoomScaleNormal="75" zoomScaleSheetLayoutView="75" workbookViewId="0">
      <selection activeCell="M18" sqref="M18"/>
    </sheetView>
  </sheetViews>
  <sheetFormatPr baseColWidth="10"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5.5703125" customWidth="1"/>
    <col min="12" max="12" width="17.85546875" customWidth="1"/>
    <col min="13" max="13" width="25.140625" customWidth="1"/>
    <col min="14" max="14" width="16.28515625" customWidth="1"/>
    <col min="15" max="15" width="13.85546875" bestFit="1" customWidth="1"/>
  </cols>
  <sheetData>
    <row r="1" spans="1:14" ht="15.75" x14ac:dyDescent="0.25">
      <c r="A1" s="57" t="s">
        <v>9</v>
      </c>
      <c r="B1" s="57"/>
      <c r="C1" s="58" t="s">
        <v>38</v>
      </c>
      <c r="D1" s="58"/>
      <c r="E1" s="58"/>
      <c r="F1" s="58"/>
      <c r="G1" s="58"/>
      <c r="H1" s="58"/>
      <c r="I1" s="58"/>
      <c r="J1" s="58"/>
      <c r="K1" s="58"/>
      <c r="L1" s="58"/>
      <c r="M1" s="58"/>
      <c r="N1" s="58"/>
    </row>
    <row r="2" spans="1:14" ht="15.75" x14ac:dyDescent="0.25">
      <c r="A2" s="57" t="s">
        <v>19</v>
      </c>
      <c r="B2" s="57"/>
      <c r="C2" s="58"/>
      <c r="D2" s="58"/>
      <c r="E2" s="58"/>
      <c r="F2" s="58"/>
      <c r="G2" s="58"/>
      <c r="H2" s="58"/>
      <c r="I2" s="58"/>
      <c r="J2" s="58"/>
      <c r="K2" s="58"/>
      <c r="L2" s="58"/>
      <c r="M2" s="58"/>
      <c r="N2" s="58"/>
    </row>
    <row r="3" spans="1:14" ht="15.75" x14ac:dyDescent="0.25">
      <c r="A3" s="57" t="s">
        <v>14</v>
      </c>
      <c r="B3" s="57"/>
      <c r="C3" s="58"/>
      <c r="D3" s="58"/>
      <c r="E3" s="58"/>
      <c r="F3" s="58"/>
      <c r="G3" s="58"/>
      <c r="H3" s="58"/>
      <c r="I3" s="58"/>
      <c r="J3" s="58"/>
      <c r="K3" s="58"/>
      <c r="L3" s="58"/>
      <c r="M3" s="58"/>
      <c r="N3" s="58"/>
    </row>
    <row r="4" spans="1:14" ht="15.75" x14ac:dyDescent="0.25">
      <c r="A4" s="57" t="s">
        <v>16</v>
      </c>
      <c r="B4" s="57"/>
      <c r="C4" s="58"/>
      <c r="D4" s="58"/>
      <c r="E4" s="58"/>
      <c r="F4" s="58"/>
      <c r="G4" s="58"/>
      <c r="H4" s="58"/>
      <c r="I4" s="58"/>
      <c r="J4" s="58"/>
      <c r="K4" s="58"/>
      <c r="L4" s="58"/>
      <c r="M4" s="58"/>
      <c r="N4" s="58"/>
    </row>
    <row r="5" spans="1:14" ht="15.75" x14ac:dyDescent="0.25">
      <c r="A5" s="57" t="s">
        <v>17</v>
      </c>
      <c r="B5" s="57"/>
      <c r="C5" s="58"/>
      <c r="D5" s="58"/>
      <c r="E5" s="58"/>
      <c r="F5" s="58"/>
      <c r="G5" s="58"/>
      <c r="H5" s="58"/>
      <c r="I5" s="58"/>
      <c r="J5" s="58"/>
      <c r="K5" s="58"/>
      <c r="L5" s="58"/>
      <c r="M5" s="58"/>
      <c r="N5" s="58"/>
    </row>
    <row r="6" spans="1:14" ht="15.75" x14ac:dyDescent="0.25">
      <c r="A6" s="57" t="s">
        <v>15</v>
      </c>
      <c r="B6" s="57"/>
      <c r="C6" s="58"/>
      <c r="D6" s="58"/>
      <c r="E6" s="58"/>
      <c r="F6" s="58"/>
      <c r="G6" s="58"/>
      <c r="H6" s="58"/>
      <c r="I6" s="58"/>
      <c r="J6" s="58"/>
      <c r="K6" s="58"/>
      <c r="L6" s="58"/>
      <c r="M6" s="58"/>
      <c r="N6" s="58"/>
    </row>
    <row r="7" spans="1:14" ht="15.75" x14ac:dyDescent="0.25">
      <c r="A7" s="57" t="s">
        <v>18</v>
      </c>
      <c r="B7" s="57"/>
      <c r="C7" s="58"/>
      <c r="D7" s="58"/>
      <c r="E7" s="58"/>
      <c r="F7" s="58"/>
      <c r="G7" s="58"/>
      <c r="H7" s="58"/>
      <c r="I7" s="58"/>
      <c r="J7" s="58"/>
      <c r="K7" s="58"/>
      <c r="L7" s="58"/>
      <c r="M7" s="58"/>
      <c r="N7" s="58"/>
    </row>
    <row r="8" spans="1:14" ht="24.75" customHeight="1" x14ac:dyDescent="0.25">
      <c r="A8" s="60" t="s">
        <v>12</v>
      </c>
      <c r="B8" s="60"/>
      <c r="C8" s="60"/>
      <c r="D8" s="60"/>
      <c r="E8" s="60"/>
      <c r="F8" s="60"/>
      <c r="G8" s="60"/>
      <c r="H8" s="60"/>
      <c r="I8" s="60"/>
      <c r="J8" s="60"/>
      <c r="K8" s="60"/>
      <c r="L8" s="60"/>
      <c r="M8" s="60"/>
      <c r="N8" s="60"/>
    </row>
    <row r="9" spans="1:14" ht="15.75" thickBot="1" x14ac:dyDescent="0.3">
      <c r="A9" s="61" t="s">
        <v>22</v>
      </c>
      <c r="B9" s="61"/>
      <c r="C9" s="61"/>
      <c r="D9" s="61"/>
      <c r="E9" s="61"/>
      <c r="F9" s="61"/>
      <c r="G9" s="61"/>
      <c r="H9" s="61"/>
      <c r="I9" s="61"/>
      <c r="J9" s="61"/>
      <c r="K9" s="61"/>
      <c r="L9" s="61"/>
      <c r="M9" s="61"/>
      <c r="N9" s="28" t="s">
        <v>7</v>
      </c>
    </row>
    <row r="10" spans="1:14" ht="15" customHeight="1" thickBot="1" x14ac:dyDescent="0.3">
      <c r="A10" s="62" t="s">
        <v>5</v>
      </c>
      <c r="B10" s="63"/>
      <c r="C10" s="64" t="s">
        <v>21</v>
      </c>
      <c r="D10" s="65"/>
      <c r="E10" s="66" t="s">
        <v>23</v>
      </c>
      <c r="F10" s="67"/>
      <c r="G10" s="68"/>
      <c r="H10" s="69" t="s">
        <v>24</v>
      </c>
      <c r="I10" s="70"/>
      <c r="J10" s="70"/>
      <c r="K10" s="70"/>
      <c r="L10" s="70"/>
      <c r="M10" s="70"/>
      <c r="N10" s="71"/>
    </row>
    <row r="11" spans="1:14" ht="62.25" customHeight="1" thickBot="1" x14ac:dyDescent="0.3">
      <c r="A11" s="34" t="s">
        <v>11</v>
      </c>
      <c r="B11" s="10" t="s">
        <v>13</v>
      </c>
      <c r="C11" s="11" t="s">
        <v>25</v>
      </c>
      <c r="D11" s="12" t="s">
        <v>26</v>
      </c>
      <c r="E11" s="13" t="s">
        <v>27</v>
      </c>
      <c r="F11" s="14" t="s">
        <v>28</v>
      </c>
      <c r="G11" s="15" t="s">
        <v>29</v>
      </c>
      <c r="H11" s="30" t="s">
        <v>0</v>
      </c>
      <c r="I11" s="31" t="s">
        <v>20</v>
      </c>
      <c r="J11" s="14" t="s">
        <v>1</v>
      </c>
      <c r="K11" s="14" t="s">
        <v>3</v>
      </c>
      <c r="L11" s="14" t="s">
        <v>2</v>
      </c>
      <c r="M11" s="32" t="s">
        <v>10</v>
      </c>
      <c r="N11" s="33" t="s">
        <v>4</v>
      </c>
    </row>
    <row r="12" spans="1:14" s="44" customFormat="1" ht="24" x14ac:dyDescent="0.25">
      <c r="A12" s="35">
        <v>7850</v>
      </c>
      <c r="B12" s="41" t="s">
        <v>39</v>
      </c>
      <c r="C12" s="47">
        <v>7472800503</v>
      </c>
      <c r="D12" s="47">
        <v>7472800503</v>
      </c>
      <c r="E12" s="47"/>
      <c r="F12" s="47"/>
      <c r="G12" s="47"/>
      <c r="H12" s="45"/>
      <c r="I12" s="45"/>
      <c r="J12" s="45"/>
      <c r="K12" s="45"/>
      <c r="L12" s="45"/>
      <c r="M12" s="45">
        <f t="shared" ref="M12:M18" si="0">SUM(H12:L12)</f>
        <v>0</v>
      </c>
      <c r="N12" s="40">
        <f t="shared" ref="N12:N19" si="1">IF((G12&gt;0),(M12/G12)-1,0)</f>
        <v>0</v>
      </c>
    </row>
    <row r="13" spans="1:14" s="44" customFormat="1" x14ac:dyDescent="0.25">
      <c r="A13" s="35">
        <v>7851</v>
      </c>
      <c r="B13" s="42" t="s">
        <v>40</v>
      </c>
      <c r="C13" s="47">
        <v>399684507.6527828</v>
      </c>
      <c r="D13" s="47">
        <v>399684507.6527828</v>
      </c>
      <c r="E13" s="47"/>
      <c r="F13" s="47"/>
      <c r="G13" s="47"/>
      <c r="H13" s="45"/>
      <c r="I13" s="45"/>
      <c r="J13" s="45"/>
      <c r="K13" s="45"/>
      <c r="L13" s="45"/>
      <c r="M13" s="45">
        <f t="shared" si="0"/>
        <v>0</v>
      </c>
      <c r="N13" s="40">
        <f t="shared" si="1"/>
        <v>0</v>
      </c>
    </row>
    <row r="14" spans="1:14" s="44" customFormat="1" x14ac:dyDescent="0.25">
      <c r="A14" s="35">
        <v>7852</v>
      </c>
      <c r="B14" s="42" t="s">
        <v>41</v>
      </c>
      <c r="C14" s="47">
        <v>648844518.06148815</v>
      </c>
      <c r="D14" s="47">
        <v>648844518.06148815</v>
      </c>
      <c r="E14" s="47"/>
      <c r="F14" s="47"/>
      <c r="G14" s="47"/>
      <c r="H14" s="45"/>
      <c r="I14" s="45"/>
      <c r="J14" s="45"/>
      <c r="K14" s="45"/>
      <c r="L14" s="45"/>
      <c r="M14" s="45">
        <f t="shared" si="0"/>
        <v>0</v>
      </c>
      <c r="N14" s="40">
        <f t="shared" si="1"/>
        <v>0</v>
      </c>
    </row>
    <row r="15" spans="1:14" s="44" customFormat="1" ht="36" x14ac:dyDescent="0.25">
      <c r="A15" s="35">
        <v>7854</v>
      </c>
      <c r="B15" s="42" t="s">
        <v>42</v>
      </c>
      <c r="C15" s="47">
        <v>10376311127.99</v>
      </c>
      <c r="D15" s="47">
        <v>10376311127.99</v>
      </c>
      <c r="E15" s="47"/>
      <c r="F15" s="47"/>
      <c r="G15" s="47"/>
      <c r="H15" s="45"/>
      <c r="I15" s="45"/>
      <c r="J15" s="45"/>
      <c r="K15" s="45"/>
      <c r="L15" s="45"/>
      <c r="M15" s="45">
        <f t="shared" si="0"/>
        <v>0</v>
      </c>
      <c r="N15" s="40">
        <f t="shared" si="1"/>
        <v>0</v>
      </c>
    </row>
    <row r="16" spans="1:14" s="44" customFormat="1" ht="29.25" customHeight="1" x14ac:dyDescent="0.25">
      <c r="A16" s="35">
        <v>8154</v>
      </c>
      <c r="B16" s="42" t="s">
        <v>43</v>
      </c>
      <c r="C16" s="47">
        <v>847388075.1817801</v>
      </c>
      <c r="D16" s="47">
        <v>847388075.1817801</v>
      </c>
      <c r="E16" s="47">
        <v>7510504535</v>
      </c>
      <c r="F16" s="47">
        <v>5869733528.3109188</v>
      </c>
      <c r="G16" s="47">
        <v>7510504535</v>
      </c>
      <c r="H16" s="55">
        <v>1295000887.1854362</v>
      </c>
      <c r="I16" s="55"/>
      <c r="J16" s="55"/>
      <c r="K16" s="55">
        <v>2106006000</v>
      </c>
      <c r="L16" s="55">
        <v>990180432</v>
      </c>
      <c r="M16" s="55">
        <f t="shared" si="0"/>
        <v>4391187319.1854362</v>
      </c>
      <c r="N16" s="40">
        <f t="shared" si="1"/>
        <v>-0.41532725282011485</v>
      </c>
    </row>
    <row r="17" spans="1:14" s="44" customFormat="1" ht="24.75" customHeight="1" x14ac:dyDescent="0.25">
      <c r="A17" s="35">
        <v>8155</v>
      </c>
      <c r="B17" s="43" t="s">
        <v>44</v>
      </c>
      <c r="C17" s="47">
        <v>2003473050.1789992</v>
      </c>
      <c r="D17" s="47">
        <v>2003473050.1789992</v>
      </c>
      <c r="E17" s="47">
        <v>4711321827.1977282</v>
      </c>
      <c r="F17" s="47">
        <v>4460931634.0542011</v>
      </c>
      <c r="G17" s="47">
        <v>4711321827.1977282</v>
      </c>
      <c r="H17" s="45">
        <v>1502154640</v>
      </c>
      <c r="I17" s="45"/>
      <c r="J17" s="45"/>
      <c r="K17" s="45"/>
      <c r="L17" s="45">
        <v>1483861728</v>
      </c>
      <c r="M17" s="45">
        <f t="shared" si="0"/>
        <v>2986016368</v>
      </c>
      <c r="N17" s="40">
        <f t="shared" si="1"/>
        <v>-0.36620411903041905</v>
      </c>
    </row>
    <row r="18" spans="1:14" s="44" customFormat="1" ht="36" x14ac:dyDescent="0.25">
      <c r="A18" s="35">
        <v>8159</v>
      </c>
      <c r="B18" s="43" t="s">
        <v>45</v>
      </c>
      <c r="C18" s="47">
        <v>11798974033</v>
      </c>
      <c r="D18" s="47">
        <v>11798974033</v>
      </c>
      <c r="E18" s="47">
        <v>22680802747</v>
      </c>
      <c r="F18" s="47">
        <v>20947767877.399403</v>
      </c>
      <c r="G18" s="47">
        <v>22680802747</v>
      </c>
      <c r="H18" s="45">
        <v>0</v>
      </c>
      <c r="I18" s="45">
        <v>0</v>
      </c>
      <c r="J18" s="45">
        <v>0</v>
      </c>
      <c r="K18" s="45">
        <v>0</v>
      </c>
      <c r="L18" s="47">
        <v>18423324608.187134</v>
      </c>
      <c r="M18" s="45">
        <f t="shared" si="0"/>
        <v>18423324608.187134</v>
      </c>
      <c r="N18" s="40">
        <f t="shared" si="1"/>
        <v>-0.18771285065631127</v>
      </c>
    </row>
    <row r="19" spans="1:14" ht="15.75" thickBot="1" x14ac:dyDescent="0.3">
      <c r="A19" s="16" t="s">
        <v>6</v>
      </c>
      <c r="B19" s="17"/>
      <c r="C19" s="36">
        <f t="shared" ref="C19:M19" si="2">SUM(C12:C18)</f>
        <v>33547475815.065052</v>
      </c>
      <c r="D19" s="37">
        <f t="shared" si="2"/>
        <v>33547475815.065052</v>
      </c>
      <c r="E19" s="36">
        <f t="shared" si="2"/>
        <v>34902629109.197723</v>
      </c>
      <c r="F19" s="38">
        <f t="shared" si="2"/>
        <v>31278433039.764523</v>
      </c>
      <c r="G19" s="19">
        <f t="shared" si="2"/>
        <v>34902629109.197723</v>
      </c>
      <c r="H19" s="20">
        <f t="shared" si="2"/>
        <v>2797155527.1854362</v>
      </c>
      <c r="I19" s="18">
        <f t="shared" si="2"/>
        <v>0</v>
      </c>
      <c r="J19" s="18">
        <f t="shared" si="2"/>
        <v>0</v>
      </c>
      <c r="K19" s="18">
        <f t="shared" si="2"/>
        <v>2106006000</v>
      </c>
      <c r="L19" s="18">
        <f t="shared" si="2"/>
        <v>20897366768.187134</v>
      </c>
      <c r="M19" s="18">
        <f t="shared" si="2"/>
        <v>25800528295.37257</v>
      </c>
      <c r="N19" s="46">
        <f t="shared" si="1"/>
        <v>-0.26078553524859016</v>
      </c>
    </row>
    <row r="20" spans="1:14" s="8" customFormat="1" ht="21" customHeight="1" x14ac:dyDescent="0.25">
      <c r="A20" s="7" t="s">
        <v>30</v>
      </c>
      <c r="B20" s="7"/>
      <c r="C20" s="3"/>
      <c r="D20" s="3"/>
      <c r="E20" s="3"/>
      <c r="F20" s="26"/>
      <c r="G20" s="3"/>
      <c r="H20" s="3"/>
      <c r="I20" s="3"/>
      <c r="J20" s="3"/>
      <c r="K20" s="3"/>
      <c r="L20" s="3"/>
      <c r="M20" s="21" t="s">
        <v>46</v>
      </c>
      <c r="N20" s="3" t="s">
        <v>46</v>
      </c>
    </row>
    <row r="21" spans="1:14" ht="32.25" customHeight="1" x14ac:dyDescent="0.25">
      <c r="A21" s="59" t="s">
        <v>35</v>
      </c>
      <c r="B21" s="59"/>
      <c r="C21" s="59"/>
      <c r="D21" s="59"/>
      <c r="E21" s="59"/>
      <c r="F21" s="59"/>
      <c r="G21" s="59"/>
      <c r="H21" s="59"/>
      <c r="I21" s="59"/>
      <c r="J21" s="59"/>
      <c r="K21" s="59"/>
      <c r="L21" s="59"/>
      <c r="M21" s="59"/>
      <c r="N21" s="59"/>
    </row>
    <row r="22" spans="1:14" ht="32.25" customHeight="1" x14ac:dyDescent="0.25">
      <c r="A22" s="59" t="s">
        <v>31</v>
      </c>
      <c r="B22" s="59"/>
      <c r="C22" s="59"/>
      <c r="D22" s="59"/>
      <c r="E22" s="59"/>
      <c r="F22" s="59"/>
      <c r="G22" s="59"/>
      <c r="H22" s="59"/>
      <c r="I22" s="59"/>
      <c r="J22" s="59"/>
      <c r="K22" s="59"/>
      <c r="L22" s="59"/>
      <c r="M22" s="59"/>
      <c r="N22" s="59"/>
    </row>
    <row r="23" spans="1:14" ht="32.25" customHeight="1" x14ac:dyDescent="0.25">
      <c r="A23" s="59" t="s">
        <v>36</v>
      </c>
      <c r="B23" s="59"/>
      <c r="C23" s="59"/>
      <c r="D23" s="59"/>
      <c r="E23" s="59"/>
      <c r="F23" s="59"/>
      <c r="G23" s="59"/>
      <c r="H23" s="59"/>
      <c r="I23" s="59"/>
      <c r="J23" s="59"/>
      <c r="K23" s="59"/>
      <c r="L23" s="59"/>
      <c r="M23" s="59"/>
      <c r="N23" s="59"/>
    </row>
    <row r="24" spans="1:14" x14ac:dyDescent="0.25">
      <c r="A24" s="5"/>
      <c r="B24" s="1"/>
      <c r="C24" s="6"/>
      <c r="D24" s="6"/>
      <c r="E24" s="1"/>
      <c r="F24" s="1"/>
      <c r="G24" s="1"/>
      <c r="H24" s="1"/>
      <c r="I24" s="1"/>
      <c r="J24" s="1"/>
      <c r="K24" s="1"/>
      <c r="L24" s="1"/>
      <c r="M24" s="1"/>
      <c r="N24" s="1"/>
    </row>
    <row r="25" spans="1:14" x14ac:dyDescent="0.25">
      <c r="A25" s="5" t="s">
        <v>37</v>
      </c>
      <c r="B25" s="5"/>
      <c r="C25" s="2"/>
      <c r="D25" s="2"/>
    </row>
    <row r="26" spans="1:14" x14ac:dyDescent="0.25">
      <c r="A26" s="5" t="s">
        <v>32</v>
      </c>
      <c r="C26" s="2"/>
      <c r="D26" s="2"/>
      <c r="N26" s="2"/>
    </row>
    <row r="27" spans="1:14" x14ac:dyDescent="0.25">
      <c r="A27" s="5" t="s">
        <v>33</v>
      </c>
      <c r="C27" s="2"/>
      <c r="D27" s="2"/>
      <c r="N27" s="2"/>
    </row>
    <row r="28" spans="1:14" x14ac:dyDescent="0.25">
      <c r="A28" s="5"/>
      <c r="C28" s="2"/>
      <c r="D28" s="2"/>
    </row>
    <row r="29" spans="1:14" x14ac:dyDescent="0.25">
      <c r="A29" s="3" t="s">
        <v>34</v>
      </c>
    </row>
  </sheetData>
  <mergeCells count="23">
    <mergeCell ref="A21:N21"/>
    <mergeCell ref="A22:N22"/>
    <mergeCell ref="A23:N23"/>
    <mergeCell ref="A8:N8"/>
    <mergeCell ref="A9:M9"/>
    <mergeCell ref="A10:B10"/>
    <mergeCell ref="C10:D10"/>
    <mergeCell ref="E10:G10"/>
    <mergeCell ref="H10:N10"/>
    <mergeCell ref="A6:B6"/>
    <mergeCell ref="A7:B7"/>
    <mergeCell ref="C1:N1"/>
    <mergeCell ref="C2:N2"/>
    <mergeCell ref="C3:N3"/>
    <mergeCell ref="C4:N4"/>
    <mergeCell ref="C5:N5"/>
    <mergeCell ref="C6:N6"/>
    <mergeCell ref="C7:N7"/>
    <mergeCell ref="A1:B1"/>
    <mergeCell ref="A2:B2"/>
    <mergeCell ref="A3:B3"/>
    <mergeCell ref="A4:B4"/>
    <mergeCell ref="A5:B5"/>
  </mergeCells>
  <printOptions horizontalCentered="1" verticalCentered="1"/>
  <pageMargins left="0.31496062992125984" right="0.11811023622047245" top="0.74803149606299213" bottom="0.74803149606299213" header="0.31496062992125984" footer="0.31496062992125984"/>
  <pageSetup scale="4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8"/>
  <sheetViews>
    <sheetView view="pageBreakPreview" topLeftCell="B10" zoomScale="80" zoomScaleNormal="70" zoomScaleSheetLayoutView="80" workbookViewId="0">
      <selection activeCell="A20" sqref="A20:N20"/>
    </sheetView>
  </sheetViews>
  <sheetFormatPr baseColWidth="10" defaultRowHeight="15" x14ac:dyDescent="0.25"/>
  <cols>
    <col min="1" max="1" width="16.7109375" customWidth="1"/>
    <col min="2" max="2" width="59.7109375" customWidth="1"/>
    <col min="3" max="3" width="20.85546875" customWidth="1"/>
    <col min="4" max="4" width="19.28515625" customWidth="1"/>
    <col min="5" max="5" width="18.5703125" customWidth="1"/>
    <col min="6" max="6" width="19" customWidth="1"/>
    <col min="7" max="7" width="17.5703125" customWidth="1"/>
    <col min="8" max="8" width="16.7109375" customWidth="1"/>
    <col min="9" max="9" width="16.42578125" customWidth="1"/>
    <col min="10" max="10" width="14.85546875" customWidth="1"/>
    <col min="11" max="11" width="12.7109375" customWidth="1"/>
    <col min="12" max="12" width="17.140625" customWidth="1"/>
    <col min="13" max="13" width="18.28515625" customWidth="1"/>
    <col min="14" max="14" width="17.140625" style="25" customWidth="1"/>
  </cols>
  <sheetData>
    <row r="1" spans="1:14" ht="15.75" x14ac:dyDescent="0.25">
      <c r="A1" s="57" t="s">
        <v>9</v>
      </c>
      <c r="B1" s="57"/>
      <c r="C1" s="58" t="s">
        <v>38</v>
      </c>
      <c r="D1" s="58"/>
      <c r="E1" s="58"/>
      <c r="F1" s="58"/>
      <c r="G1" s="58"/>
      <c r="H1" s="58"/>
      <c r="I1" s="58"/>
      <c r="J1" s="58"/>
      <c r="K1" s="58"/>
      <c r="L1" s="58"/>
      <c r="M1" s="58"/>
      <c r="N1" s="58"/>
    </row>
    <row r="2" spans="1:14" ht="15.75" x14ac:dyDescent="0.25">
      <c r="A2" s="57" t="s">
        <v>19</v>
      </c>
      <c r="B2" s="57"/>
      <c r="C2" s="58"/>
      <c r="D2" s="58"/>
      <c r="E2" s="58"/>
      <c r="F2" s="58"/>
      <c r="G2" s="58"/>
      <c r="H2" s="58"/>
      <c r="I2" s="58"/>
      <c r="J2" s="58"/>
      <c r="K2" s="58"/>
      <c r="L2" s="58"/>
      <c r="M2" s="58"/>
      <c r="N2" s="58"/>
    </row>
    <row r="3" spans="1:14" ht="15.75" x14ac:dyDescent="0.25">
      <c r="A3" s="57" t="s">
        <v>14</v>
      </c>
      <c r="B3" s="57"/>
      <c r="C3" s="58"/>
      <c r="D3" s="58"/>
      <c r="E3" s="58"/>
      <c r="F3" s="58"/>
      <c r="G3" s="58"/>
      <c r="H3" s="58"/>
      <c r="I3" s="58"/>
      <c r="J3" s="58"/>
      <c r="K3" s="58"/>
      <c r="L3" s="58"/>
      <c r="M3" s="58"/>
      <c r="N3" s="58"/>
    </row>
    <row r="4" spans="1:14" ht="15.75" x14ac:dyDescent="0.25">
      <c r="A4" s="57" t="s">
        <v>16</v>
      </c>
      <c r="B4" s="57"/>
      <c r="C4" s="58"/>
      <c r="D4" s="58"/>
      <c r="E4" s="58"/>
      <c r="F4" s="58"/>
      <c r="G4" s="58"/>
      <c r="H4" s="58"/>
      <c r="I4" s="58"/>
      <c r="J4" s="58"/>
      <c r="K4" s="58"/>
      <c r="L4" s="58"/>
      <c r="M4" s="58"/>
      <c r="N4" s="58"/>
    </row>
    <row r="5" spans="1:14" ht="15.75" x14ac:dyDescent="0.25">
      <c r="A5" s="57" t="s">
        <v>17</v>
      </c>
      <c r="B5" s="57"/>
      <c r="C5" s="58"/>
      <c r="D5" s="58"/>
      <c r="E5" s="58"/>
      <c r="F5" s="58"/>
      <c r="G5" s="58"/>
      <c r="H5" s="58"/>
      <c r="I5" s="58"/>
      <c r="J5" s="58"/>
      <c r="K5" s="58"/>
      <c r="L5" s="58"/>
      <c r="M5" s="58"/>
      <c r="N5" s="58"/>
    </row>
    <row r="6" spans="1:14" ht="15.75" x14ac:dyDescent="0.25">
      <c r="A6" s="57" t="s">
        <v>15</v>
      </c>
      <c r="B6" s="57"/>
      <c r="C6" s="58"/>
      <c r="D6" s="58"/>
      <c r="E6" s="58"/>
      <c r="F6" s="58"/>
      <c r="G6" s="58"/>
      <c r="H6" s="58"/>
      <c r="I6" s="58"/>
      <c r="J6" s="58"/>
      <c r="K6" s="58"/>
      <c r="L6" s="58"/>
      <c r="M6" s="58"/>
      <c r="N6" s="58"/>
    </row>
    <row r="7" spans="1:14" ht="15.75" x14ac:dyDescent="0.25">
      <c r="A7" s="57" t="s">
        <v>18</v>
      </c>
      <c r="B7" s="57"/>
      <c r="C7" s="58"/>
      <c r="D7" s="58"/>
      <c r="E7" s="58"/>
      <c r="F7" s="58"/>
      <c r="G7" s="58"/>
      <c r="H7" s="58"/>
      <c r="I7" s="58"/>
      <c r="J7" s="58"/>
      <c r="K7" s="58"/>
      <c r="L7" s="58"/>
      <c r="M7" s="58"/>
      <c r="N7" s="58"/>
    </row>
    <row r="8" spans="1:14" ht="24.75" customHeight="1" x14ac:dyDescent="0.25">
      <c r="A8" s="60" t="s">
        <v>8</v>
      </c>
      <c r="B8" s="60"/>
      <c r="C8" s="60"/>
      <c r="D8" s="60"/>
      <c r="E8" s="60"/>
      <c r="F8" s="60"/>
      <c r="G8" s="60"/>
      <c r="H8" s="60"/>
      <c r="I8" s="60"/>
      <c r="J8" s="60"/>
      <c r="K8" s="60"/>
      <c r="L8" s="60"/>
      <c r="M8" s="60"/>
      <c r="N8" s="60"/>
    </row>
    <row r="9" spans="1:14" ht="15.75" thickBot="1" x14ac:dyDescent="0.3">
      <c r="A9" s="61" t="s">
        <v>22</v>
      </c>
      <c r="B9" s="61"/>
      <c r="C9" s="61"/>
      <c r="D9" s="61"/>
      <c r="E9" s="61"/>
      <c r="F9" s="61"/>
      <c r="G9" s="61"/>
      <c r="H9" s="61"/>
      <c r="I9" s="61"/>
      <c r="J9" s="61"/>
      <c r="K9" s="61"/>
      <c r="L9" s="61"/>
      <c r="M9" s="61"/>
      <c r="N9" s="28" t="s">
        <v>7</v>
      </c>
    </row>
    <row r="10" spans="1:14" ht="15" customHeight="1" thickBot="1" x14ac:dyDescent="0.3">
      <c r="A10" s="62" t="s">
        <v>5</v>
      </c>
      <c r="B10" s="63"/>
      <c r="C10" s="64" t="s">
        <v>21</v>
      </c>
      <c r="D10" s="65"/>
      <c r="E10" s="66" t="s">
        <v>23</v>
      </c>
      <c r="F10" s="67"/>
      <c r="G10" s="68"/>
      <c r="H10" s="69" t="s">
        <v>24</v>
      </c>
      <c r="I10" s="70"/>
      <c r="J10" s="70"/>
      <c r="K10" s="70"/>
      <c r="L10" s="70"/>
      <c r="M10" s="70"/>
      <c r="N10" s="71"/>
    </row>
    <row r="11" spans="1:14" ht="68.25" customHeight="1" thickBot="1" x14ac:dyDescent="0.3">
      <c r="A11" s="9" t="s">
        <v>11</v>
      </c>
      <c r="B11" s="10" t="s">
        <v>13</v>
      </c>
      <c r="C11" s="11" t="s">
        <v>25</v>
      </c>
      <c r="D11" s="12" t="s">
        <v>26</v>
      </c>
      <c r="E11" s="13" t="s">
        <v>27</v>
      </c>
      <c r="F11" s="14" t="s">
        <v>28</v>
      </c>
      <c r="G11" s="15" t="s">
        <v>29</v>
      </c>
      <c r="H11" s="30" t="s">
        <v>0</v>
      </c>
      <c r="I11" s="31" t="s">
        <v>20</v>
      </c>
      <c r="J11" s="14" t="s">
        <v>1</v>
      </c>
      <c r="K11" s="14" t="s">
        <v>3</v>
      </c>
      <c r="L11" s="14" t="s">
        <v>2</v>
      </c>
      <c r="M11" s="32" t="s">
        <v>10</v>
      </c>
      <c r="N11" s="33" t="s">
        <v>4</v>
      </c>
    </row>
    <row r="12" spans="1:14" s="44" customFormat="1" ht="26.25" customHeight="1" x14ac:dyDescent="0.25">
      <c r="A12" s="35">
        <v>7850</v>
      </c>
      <c r="B12" s="41" t="s">
        <v>39</v>
      </c>
      <c r="C12" s="48">
        <v>13311645509.103586</v>
      </c>
      <c r="D12" s="49">
        <v>13311645509.103586</v>
      </c>
      <c r="E12" s="50"/>
      <c r="F12" s="51"/>
      <c r="G12" s="52"/>
      <c r="H12" s="45"/>
      <c r="I12" s="45"/>
      <c r="J12" s="45"/>
      <c r="K12" s="45"/>
      <c r="L12" s="45"/>
      <c r="M12" s="45">
        <f t="shared" ref="M12" si="0">SUM(H12:L12)</f>
        <v>0</v>
      </c>
      <c r="N12" s="40">
        <f t="shared" ref="N12:N18" si="1">IF((G12&gt;0),(M12/G12)-1,0)</f>
        <v>0</v>
      </c>
    </row>
    <row r="13" spans="1:14" s="44" customFormat="1" ht="15.75" customHeight="1" x14ac:dyDescent="0.25">
      <c r="A13" s="35">
        <v>7851</v>
      </c>
      <c r="B13" s="42" t="s">
        <v>40</v>
      </c>
      <c r="C13" s="48">
        <v>1056901821.5646708</v>
      </c>
      <c r="D13" s="49">
        <v>1056901821.5646708</v>
      </c>
      <c r="E13" s="50"/>
      <c r="F13" s="51"/>
      <c r="G13" s="52"/>
      <c r="H13" s="45"/>
      <c r="I13" s="45"/>
      <c r="J13" s="45"/>
      <c r="K13" s="45"/>
      <c r="L13" s="45"/>
      <c r="M13" s="45">
        <f t="shared" ref="M13:M17" si="2">SUM(H13:L13)</f>
        <v>0</v>
      </c>
      <c r="N13" s="24">
        <f t="shared" si="1"/>
        <v>0</v>
      </c>
    </row>
    <row r="14" spans="1:14" s="44" customFormat="1" ht="37.5" customHeight="1" x14ac:dyDescent="0.25">
      <c r="A14" s="35">
        <v>7854</v>
      </c>
      <c r="B14" s="42" t="s">
        <v>42</v>
      </c>
      <c r="C14" s="48">
        <v>28132585.77</v>
      </c>
      <c r="D14" s="49">
        <v>28132585.77</v>
      </c>
      <c r="E14" s="50"/>
      <c r="F14" s="51"/>
      <c r="G14" s="52"/>
      <c r="H14" s="45"/>
      <c r="I14" s="45"/>
      <c r="J14" s="45"/>
      <c r="K14" s="45"/>
      <c r="L14" s="45"/>
      <c r="M14" s="45">
        <f t="shared" si="2"/>
        <v>0</v>
      </c>
      <c r="N14" s="24">
        <f t="shared" si="1"/>
        <v>0</v>
      </c>
    </row>
    <row r="15" spans="1:14" s="44" customFormat="1" ht="26.25" customHeight="1" x14ac:dyDescent="0.25">
      <c r="A15" s="35">
        <v>8154</v>
      </c>
      <c r="B15" s="42" t="s">
        <v>43</v>
      </c>
      <c r="C15" s="48">
        <v>13382179131.627552</v>
      </c>
      <c r="D15" s="49">
        <v>13382179131.627552</v>
      </c>
      <c r="E15" s="50">
        <v>21986155216.277935</v>
      </c>
      <c r="F15" s="53">
        <v>18000370209.348141</v>
      </c>
      <c r="G15" s="54">
        <v>21986155216.277935</v>
      </c>
      <c r="H15" s="55">
        <v>12000000000</v>
      </c>
      <c r="I15" s="55">
        <v>2806606198</v>
      </c>
      <c r="J15" s="55"/>
      <c r="K15" s="55"/>
      <c r="L15" s="55">
        <v>6839664396</v>
      </c>
      <c r="M15" s="55">
        <f t="shared" si="2"/>
        <v>21646270594</v>
      </c>
      <c r="N15" s="24">
        <f t="shared" si="1"/>
        <v>-1.5459029509001798E-2</v>
      </c>
    </row>
    <row r="16" spans="1:14" s="44" customFormat="1" ht="27.75" customHeight="1" x14ac:dyDescent="0.25">
      <c r="A16" s="35">
        <v>8155</v>
      </c>
      <c r="B16" s="43" t="s">
        <v>44</v>
      </c>
      <c r="C16" s="48">
        <v>988682642.21467102</v>
      </c>
      <c r="D16" s="49">
        <v>988682642.21467102</v>
      </c>
      <c r="E16" s="50">
        <v>1162969890.1659484</v>
      </c>
      <c r="F16" s="51">
        <v>1089097854.9112148</v>
      </c>
      <c r="G16" s="52">
        <v>1162969890.1659484</v>
      </c>
      <c r="H16" s="45">
        <v>394447769</v>
      </c>
      <c r="I16" s="45"/>
      <c r="J16" s="45"/>
      <c r="K16" s="45"/>
      <c r="L16" s="45">
        <v>389644269</v>
      </c>
      <c r="M16" s="45">
        <f t="shared" si="2"/>
        <v>784092038</v>
      </c>
      <c r="N16" s="24">
        <f t="shared" si="1"/>
        <v>-0.32578474762737408</v>
      </c>
    </row>
    <row r="17" spans="1:14" s="44" customFormat="1" ht="39.75" customHeight="1" x14ac:dyDescent="0.25">
      <c r="A17" s="35">
        <v>8159</v>
      </c>
      <c r="B17" s="43" t="s">
        <v>45</v>
      </c>
      <c r="C17" s="48">
        <v>57877292.9747926</v>
      </c>
      <c r="D17" s="49">
        <v>57877292.9747926</v>
      </c>
      <c r="E17" s="50">
        <v>43926946</v>
      </c>
      <c r="F17" s="51">
        <v>40889536</v>
      </c>
      <c r="G17" s="52">
        <v>43926946</v>
      </c>
      <c r="H17" s="45">
        <v>0</v>
      </c>
      <c r="I17" s="45">
        <v>0</v>
      </c>
      <c r="J17" s="45">
        <v>0</v>
      </c>
      <c r="K17" s="45">
        <v>0</v>
      </c>
      <c r="L17" s="45">
        <v>32196138.596491225</v>
      </c>
      <c r="M17" s="45">
        <f t="shared" si="2"/>
        <v>32196138.596491225</v>
      </c>
      <c r="N17" s="24">
        <f t="shared" si="1"/>
        <v>-0.26705265154351443</v>
      </c>
    </row>
    <row r="18" spans="1:14" ht="15.75" thickBot="1" x14ac:dyDescent="0.3">
      <c r="A18" s="4" t="s">
        <v>6</v>
      </c>
      <c r="B18" s="29"/>
      <c r="C18" s="36">
        <f t="shared" ref="C18:M18" si="3">SUM(C12:C17)</f>
        <v>28825418983.255276</v>
      </c>
      <c r="D18" s="39">
        <f t="shared" si="3"/>
        <v>28825418983.255276</v>
      </c>
      <c r="E18" s="38">
        <f t="shared" si="3"/>
        <v>23193052052.443882</v>
      </c>
      <c r="F18" s="38">
        <f t="shared" si="3"/>
        <v>19130357600.259354</v>
      </c>
      <c r="G18" s="39">
        <f t="shared" si="3"/>
        <v>23193052052.443882</v>
      </c>
      <c r="H18" s="20">
        <f t="shared" si="3"/>
        <v>12394447769</v>
      </c>
      <c r="I18" s="18">
        <f t="shared" si="3"/>
        <v>2806606198</v>
      </c>
      <c r="J18" s="18">
        <f t="shared" si="3"/>
        <v>0</v>
      </c>
      <c r="K18" s="18">
        <f t="shared" si="3"/>
        <v>0</v>
      </c>
      <c r="L18" s="18">
        <f t="shared" si="3"/>
        <v>7261504803.5964909</v>
      </c>
      <c r="M18" s="18">
        <f t="shared" si="3"/>
        <v>22462558770.596493</v>
      </c>
      <c r="N18" s="27">
        <f t="shared" si="1"/>
        <v>-3.1496211891199333E-2</v>
      </c>
    </row>
    <row r="19" spans="1:14" s="8" customFormat="1" ht="24" customHeight="1" x14ac:dyDescent="0.25">
      <c r="A19" s="7" t="s">
        <v>30</v>
      </c>
      <c r="B19" s="7"/>
      <c r="C19" s="3"/>
      <c r="D19" s="3"/>
      <c r="H19" s="3"/>
      <c r="I19" s="3"/>
      <c r="J19" s="3"/>
      <c r="K19" s="3"/>
      <c r="L19" s="3"/>
      <c r="M19" s="3"/>
      <c r="N19" s="22"/>
    </row>
    <row r="20" spans="1:14" ht="32.25" customHeight="1" x14ac:dyDescent="0.25">
      <c r="A20" s="59" t="s">
        <v>35</v>
      </c>
      <c r="B20" s="59"/>
      <c r="C20" s="59"/>
      <c r="D20" s="59"/>
      <c r="E20" s="59"/>
      <c r="F20" s="59"/>
      <c r="G20" s="59"/>
      <c r="H20" s="59"/>
      <c r="I20" s="59"/>
      <c r="J20" s="59"/>
      <c r="K20" s="59"/>
      <c r="L20" s="59"/>
      <c r="M20" s="59"/>
      <c r="N20" s="59"/>
    </row>
    <row r="21" spans="1:14" ht="32.25" customHeight="1" x14ac:dyDescent="0.25">
      <c r="A21" s="59" t="s">
        <v>31</v>
      </c>
      <c r="B21" s="59"/>
      <c r="C21" s="59"/>
      <c r="D21" s="59"/>
      <c r="E21" s="59"/>
      <c r="F21" s="59"/>
      <c r="G21" s="59"/>
      <c r="H21" s="59"/>
      <c r="I21" s="59"/>
      <c r="J21" s="59"/>
      <c r="K21" s="59"/>
      <c r="L21" s="59"/>
      <c r="M21" s="59"/>
      <c r="N21" s="59"/>
    </row>
    <row r="22" spans="1:14" ht="32.25" customHeight="1" x14ac:dyDescent="0.25">
      <c r="A22" s="59" t="s">
        <v>36</v>
      </c>
      <c r="B22" s="59"/>
      <c r="C22" s="59"/>
      <c r="D22" s="59"/>
      <c r="E22" s="59"/>
      <c r="F22" s="59"/>
      <c r="G22" s="59"/>
      <c r="H22" s="59"/>
      <c r="I22" s="59"/>
      <c r="J22" s="59"/>
      <c r="K22" s="59"/>
      <c r="L22" s="59"/>
      <c r="M22" s="59"/>
      <c r="N22" s="59"/>
    </row>
    <row r="23" spans="1:14" x14ac:dyDescent="0.25">
      <c r="A23" s="5"/>
      <c r="B23" s="1"/>
      <c r="C23" s="6"/>
      <c r="D23" s="6"/>
      <c r="H23" s="1"/>
      <c r="I23" s="1"/>
      <c r="J23" s="1"/>
      <c r="K23" s="1"/>
      <c r="L23" s="1"/>
      <c r="M23" s="1"/>
      <c r="N23" s="23"/>
    </row>
    <row r="24" spans="1:14" x14ac:dyDescent="0.25">
      <c r="A24" s="5" t="s">
        <v>37</v>
      </c>
      <c r="B24" s="5"/>
      <c r="C24" s="2"/>
      <c r="D24" s="2"/>
    </row>
    <row r="25" spans="1:14" x14ac:dyDescent="0.25">
      <c r="A25" s="5" t="s">
        <v>32</v>
      </c>
      <c r="C25" s="2"/>
      <c r="D25" s="2"/>
    </row>
    <row r="26" spans="1:14" x14ac:dyDescent="0.25">
      <c r="A26" s="5" t="s">
        <v>33</v>
      </c>
      <c r="C26" s="2"/>
      <c r="D26" s="2"/>
      <c r="N26" s="56"/>
    </row>
    <row r="27" spans="1:14" x14ac:dyDescent="0.25">
      <c r="A27" s="5"/>
      <c r="N27" s="56"/>
    </row>
    <row r="28" spans="1:14" x14ac:dyDescent="0.25">
      <c r="A28" s="3" t="s">
        <v>34</v>
      </c>
    </row>
  </sheetData>
  <mergeCells count="23">
    <mergeCell ref="A20:N20"/>
    <mergeCell ref="A21:N21"/>
    <mergeCell ref="A22:N22"/>
    <mergeCell ref="A8:N8"/>
    <mergeCell ref="A9:M9"/>
    <mergeCell ref="C10:D10"/>
    <mergeCell ref="H10:N10"/>
    <mergeCell ref="A10:B10"/>
    <mergeCell ref="E10:G10"/>
    <mergeCell ref="A6:B6"/>
    <mergeCell ref="A7:B7"/>
    <mergeCell ref="C1:N1"/>
    <mergeCell ref="C2:N2"/>
    <mergeCell ref="C3:N3"/>
    <mergeCell ref="C4:N4"/>
    <mergeCell ref="C5:N5"/>
    <mergeCell ref="C6:N6"/>
    <mergeCell ref="C7:N7"/>
    <mergeCell ref="A1:B1"/>
    <mergeCell ref="A2:B2"/>
    <mergeCell ref="A3:B3"/>
    <mergeCell ref="A4:B4"/>
    <mergeCell ref="A5:B5"/>
  </mergeCells>
  <pageMargins left="0.70866141732283472" right="0.70866141732283472" top="0.74803149606299213" bottom="0.74803149606299213" header="0.31496062992125984" footer="0.31496062992125984"/>
  <pageSetup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Helena Rodriguez Gonzalez</dc:creator>
  <cp:lastModifiedBy>Maria Ana Delia Ramos Pulido</cp:lastModifiedBy>
  <cp:lastPrinted>2024-07-05T05:40:15Z</cp:lastPrinted>
  <dcterms:created xsi:type="dcterms:W3CDTF">2016-10-10T22:29:53Z</dcterms:created>
  <dcterms:modified xsi:type="dcterms:W3CDTF">2025-10-14T17:56:14Z</dcterms:modified>
</cp:coreProperties>
</file>